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0833\Desktop\当初\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18"/>
  <c r="G20"/>
  <c r="G21"/>
  <c r="G23"/>
  <c r="G26"/>
  <c r="G27"/>
  <c r="G28"/>
  <c r="G29"/>
  <c r="G31"/>
  <c r="G32"/>
  <c r="G40"/>
  <c r="G41"/>
  <c r="G43"/>
  <c r="G44"/>
  <c r="G46"/>
  <c r="G47"/>
  <c r="G53"/>
  <c r="G54"/>
  <c r="G55"/>
  <c r="G57"/>
  <c r="G5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<sst xmlns="http://schemas.openxmlformats.org/spreadsheetml/2006/main">
  <si>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</si>
  <si>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</si>
  <si>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</si>
  <si>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</si>
  <si>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</si>
  <si>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長寿命化　北島排水機場　排水機場補修工事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</si>
  <si>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</si>
  <si>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</si>
  <si>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</si>
  <si>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</si>
  <si>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</si>
  <si>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</si>
  <si>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</si>
  <si>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</si>
  <si>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</si>
  <si>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</si>
  <si>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用排水機修繕工
_x000d_</t>
  </si>
  <si>
    <t>標準外用排水機工（機器単体費）
_x000d_</t>
  </si>
  <si>
    <t>No.2主ポンプ工場整備
_x000d_工場持込整備</t>
  </si>
  <si>
    <t>補助機械設備工
_x000d_</t>
  </si>
  <si>
    <t>補助機械設備共用設備工
_x000d_</t>
  </si>
  <si>
    <t>電気設備工
_x000d_</t>
  </si>
  <si>
    <t>制御盤工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</si>
  <si>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</si>
  <si>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</si>
  <si>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</si>
  <si>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</si>
  <si>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</si>
  <si>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</si>
  <si>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材料費
_x000d_</t>
  </si>
  <si>
    <t>No.2主ポンプ撤去工
_x000d_</t>
  </si>
  <si>
    <t>No.2主ポンプ据付工
_x000d_</t>
  </si>
  <si>
    <t>真空ポンプ撤去工
_x000d_</t>
  </si>
  <si>
    <t>真空ポンプ据付工
_x000d_</t>
  </si>
  <si>
    <t>真空ポンプ機側操作盤撤去工
_x000d_</t>
  </si>
  <si>
    <t>真空ポンプ機側操作盤据付工
_x000d_</t>
  </si>
  <si>
    <t>試運転調整工
_x000d_</t>
  </si>
  <si>
    <t>試運転調整費
_x000d_</t>
  </si>
  <si>
    <t>撤去品処分運搬
_x000d_</t>
  </si>
  <si>
    <t>撤去品処分運搬
_x000d_主ポンプ，真空ポンプ，機側操作盤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</si>
  <si>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</si>
  <si>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</si>
  <si>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</si>
  <si>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</si>
  <si>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</si>
  <si>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</si>
  <si>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</si>
  <si>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</si>
  <si>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撤去品処分費
_x000d_スクラップ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</si>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</sst>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+G11+G26+G51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+G12+G23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+G13+G17+G20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18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16" t="s">
        <v>19</v>
      </c>
      <c r="C17" s="16"/>
      <c r="D17" s="17"/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2</v>
      </c>
    </row>
    <row r="18" ht="42" customHeight="1">
      <c r="A18" s="23"/>
      <c r="B18" s="24"/>
      <c r="C18" s="16" t="s">
        <v>20</v>
      </c>
      <c r="D18" s="17"/>
      <c r="E18" s="18" t="s">
        <v>13</v>
      </c>
      <c r="F18" s="19">
        <v>1</v>
      </c>
      <c r="G18" s="20">
        <f>+G19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20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16" t="s">
        <v>21</v>
      </c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2</v>
      </c>
    </row>
    <row r="21" ht="42" customHeight="1">
      <c r="A21" s="23"/>
      <c r="B21" s="24"/>
      <c r="C21" s="16" t="s">
        <v>22</v>
      </c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22</v>
      </c>
      <c r="E22" s="18" t="s">
        <v>13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15" t="s">
        <v>23</v>
      </c>
      <c r="B23" s="16"/>
      <c r="C23" s="16"/>
      <c r="D23" s="17"/>
      <c r="E23" s="18" t="s">
        <v>13</v>
      </c>
      <c r="F23" s="19">
        <v>1</v>
      </c>
      <c r="G23" s="20">
        <f>+G24+G25</f>
        <v>0</v>
      </c>
      <c r="H23" s="21"/>
      <c r="I23" s="22">
        <v>14</v>
      </c>
      <c r="J23" s="22"/>
    </row>
    <row r="24" ht="42" customHeight="1">
      <c r="A24" s="15" t="s">
        <v>24</v>
      </c>
      <c r="B24" s="16"/>
      <c r="C24" s="16"/>
      <c r="D24" s="17"/>
      <c r="E24" s="18" t="s">
        <v>13</v>
      </c>
      <c r="F24" s="19">
        <v>1</v>
      </c>
      <c r="G24" s="26"/>
      <c r="H24" s="21"/>
      <c r="I24" s="22">
        <v>15</v>
      </c>
      <c r="J24" s="22"/>
    </row>
    <row r="25" ht="42" customHeight="1">
      <c r="A25" s="15" t="s">
        <v>25</v>
      </c>
      <c r="B25" s="16"/>
      <c r="C25" s="16"/>
      <c r="D25" s="17"/>
      <c r="E25" s="18" t="s">
        <v>13</v>
      </c>
      <c r="F25" s="19">
        <v>1</v>
      </c>
      <c r="G25" s="26"/>
      <c r="H25" s="21"/>
      <c r="I25" s="22">
        <v>16</v>
      </c>
      <c r="J25" s="22"/>
    </row>
    <row r="26" ht="42" customHeight="1">
      <c r="A26" s="15" t="s">
        <v>26</v>
      </c>
      <c r="B26" s="16"/>
      <c r="C26" s="16"/>
      <c r="D26" s="17"/>
      <c r="E26" s="18" t="s">
        <v>13</v>
      </c>
      <c r="F26" s="19">
        <v>1</v>
      </c>
      <c r="G26" s="20">
        <f>+G27+G46</f>
        <v>0</v>
      </c>
      <c r="H26" s="21"/>
      <c r="I26" s="22">
        <v>17</v>
      </c>
      <c r="J26" s="22"/>
    </row>
    <row r="27" ht="42" customHeight="1">
      <c r="A27" s="15" t="s">
        <v>27</v>
      </c>
      <c r="B27" s="16"/>
      <c r="C27" s="16"/>
      <c r="D27" s="17"/>
      <c r="E27" s="18" t="s">
        <v>13</v>
      </c>
      <c r="F27" s="19">
        <v>1</v>
      </c>
      <c r="G27" s="20">
        <f>+G28+G31+G40+G43</f>
        <v>0</v>
      </c>
      <c r="H27" s="21"/>
      <c r="I27" s="22">
        <v>18</v>
      </c>
      <c r="J27" s="22">
        <v>20</v>
      </c>
    </row>
    <row r="28" ht="42" customHeight="1">
      <c r="A28" s="23"/>
      <c r="B28" s="16" t="s">
        <v>28</v>
      </c>
      <c r="C28" s="16"/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2</v>
      </c>
    </row>
    <row r="29" ht="42" customHeight="1">
      <c r="A29" s="23"/>
      <c r="B29" s="24"/>
      <c r="C29" s="16" t="s">
        <v>28</v>
      </c>
      <c r="D29" s="17"/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28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16" t="s">
        <v>16</v>
      </c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2</v>
      </c>
    </row>
    <row r="32" ht="42" customHeight="1">
      <c r="A32" s="23"/>
      <c r="B32" s="24"/>
      <c r="C32" s="16" t="s">
        <v>16</v>
      </c>
      <c r="D32" s="17"/>
      <c r="E32" s="18" t="s">
        <v>13</v>
      </c>
      <c r="F32" s="19">
        <v>1</v>
      </c>
      <c r="G32" s="20">
        <f>+G33+G34+G35+G36+G37+G38+G39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29</v>
      </c>
      <c r="E33" s="18" t="s">
        <v>13</v>
      </c>
      <c r="F33" s="19">
        <v>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30</v>
      </c>
      <c r="E34" s="18" t="s">
        <v>13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31</v>
      </c>
      <c r="E35" s="18" t="s">
        <v>13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32</v>
      </c>
      <c r="E36" s="18" t="s">
        <v>13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33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34</v>
      </c>
      <c r="E38" s="18" t="s">
        <v>13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35</v>
      </c>
      <c r="E39" s="18" t="s">
        <v>13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16" t="s">
        <v>36</v>
      </c>
      <c r="C40" s="16"/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2</v>
      </c>
    </row>
    <row r="41" ht="42" customHeight="1">
      <c r="A41" s="23"/>
      <c r="B41" s="24"/>
      <c r="C41" s="16" t="s">
        <v>36</v>
      </c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37</v>
      </c>
      <c r="E42" s="18" t="s">
        <v>13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16" t="s">
        <v>38</v>
      </c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2</v>
      </c>
    </row>
    <row r="44" ht="42" customHeight="1">
      <c r="A44" s="23"/>
      <c r="B44" s="24"/>
      <c r="C44" s="16" t="s">
        <v>38</v>
      </c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3</v>
      </c>
    </row>
    <row r="45" ht="42" customHeight="1">
      <c r="A45" s="23"/>
      <c r="B45" s="24"/>
      <c r="C45" s="24"/>
      <c r="D45" s="25" t="s">
        <v>39</v>
      </c>
      <c r="E45" s="18" t="s">
        <v>13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15" t="s">
        <v>40</v>
      </c>
      <c r="B46" s="16"/>
      <c r="C46" s="16"/>
      <c r="D46" s="17"/>
      <c r="E46" s="18" t="s">
        <v>13</v>
      </c>
      <c r="F46" s="19">
        <v>1</v>
      </c>
      <c r="G46" s="20">
        <f>+G47+G49+G50</f>
        <v>0</v>
      </c>
      <c r="H46" s="21"/>
      <c r="I46" s="22">
        <v>37</v>
      </c>
      <c r="J46" s="22"/>
    </row>
    <row r="47" ht="42" customHeight="1">
      <c r="A47" s="15" t="s">
        <v>41</v>
      </c>
      <c r="B47" s="16"/>
      <c r="C47" s="16"/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200</v>
      </c>
    </row>
    <row r="48" ht="42" customHeight="1">
      <c r="A48" s="15" t="s">
        <v>42</v>
      </c>
      <c r="B48" s="16"/>
      <c r="C48" s="16"/>
      <c r="D48" s="17"/>
      <c r="E48" s="18" t="s">
        <v>13</v>
      </c>
      <c r="F48" s="19">
        <v>1</v>
      </c>
      <c r="G48" s="26"/>
      <c r="H48" s="21"/>
      <c r="I48" s="22">
        <v>39</v>
      </c>
      <c r="J48" s="22"/>
    </row>
    <row r="49" ht="42" customHeight="1">
      <c r="A49" s="15" t="s">
        <v>43</v>
      </c>
      <c r="B49" s="16"/>
      <c r="C49" s="16"/>
      <c r="D49" s="17"/>
      <c r="E49" s="18" t="s">
        <v>13</v>
      </c>
      <c r="F49" s="19">
        <v>1</v>
      </c>
      <c r="G49" s="26"/>
      <c r="H49" s="21"/>
      <c r="I49" s="22">
        <v>40</v>
      </c>
      <c r="J49" s="22">
        <v>210</v>
      </c>
    </row>
    <row r="50" ht="42" customHeight="1">
      <c r="A50" s="15" t="s">
        <v>44</v>
      </c>
      <c r="B50" s="16"/>
      <c r="C50" s="16"/>
      <c r="D50" s="17"/>
      <c r="E50" s="18" t="s">
        <v>13</v>
      </c>
      <c r="F50" s="19">
        <v>1</v>
      </c>
      <c r="G50" s="26"/>
      <c r="H50" s="21"/>
      <c r="I50" s="22">
        <v>41</v>
      </c>
      <c r="J50" s="22"/>
    </row>
    <row r="51" ht="42" customHeight="1">
      <c r="A51" s="15" t="s">
        <v>45</v>
      </c>
      <c r="B51" s="16"/>
      <c r="C51" s="16"/>
      <c r="D51" s="17"/>
      <c r="E51" s="18" t="s">
        <v>13</v>
      </c>
      <c r="F51" s="19">
        <v>1</v>
      </c>
      <c r="G51" s="26"/>
      <c r="H51" s="21"/>
      <c r="I51" s="22">
        <v>42</v>
      </c>
      <c r="J51" s="22"/>
    </row>
    <row r="52" ht="42" customHeight="1">
      <c r="A52" s="15" t="s">
        <v>46</v>
      </c>
      <c r="B52" s="16"/>
      <c r="C52" s="16"/>
      <c r="D52" s="17"/>
      <c r="E52" s="18" t="s">
        <v>13</v>
      </c>
      <c r="F52" s="19">
        <v>1</v>
      </c>
      <c r="G52" s="26"/>
      <c r="H52" s="21"/>
      <c r="I52" s="22">
        <v>43</v>
      </c>
      <c r="J52" s="22">
        <v>220</v>
      </c>
    </row>
    <row r="53" ht="42" customHeight="1">
      <c r="A53" s="15" t="s">
        <v>47</v>
      </c>
      <c r="B53" s="16"/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1</v>
      </c>
    </row>
    <row r="54" ht="42" customHeight="1">
      <c r="A54" s="23"/>
      <c r="B54" s="16" t="s">
        <v>48</v>
      </c>
      <c r="C54" s="16"/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2</v>
      </c>
    </row>
    <row r="55" ht="42" customHeight="1">
      <c r="A55" s="23"/>
      <c r="B55" s="24"/>
      <c r="C55" s="16" t="s">
        <v>48</v>
      </c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>
        <v>3</v>
      </c>
    </row>
    <row r="56" ht="42" customHeight="1">
      <c r="A56" s="23"/>
      <c r="B56" s="24"/>
      <c r="C56" s="24"/>
      <c r="D56" s="25" t="s">
        <v>48</v>
      </c>
      <c r="E56" s="18" t="s">
        <v>13</v>
      </c>
      <c r="F56" s="19">
        <v>1</v>
      </c>
      <c r="G56" s="26"/>
      <c r="H56" s="21"/>
      <c r="I56" s="22">
        <v>47</v>
      </c>
      <c r="J56" s="22">
        <v>4</v>
      </c>
    </row>
    <row r="57" ht="42" customHeight="1">
      <c r="A57" s="15" t="s">
        <v>49</v>
      </c>
      <c r="B57" s="16"/>
      <c r="C57" s="16"/>
      <c r="D57" s="17"/>
      <c r="E57" s="18" t="s">
        <v>13</v>
      </c>
      <c r="F57" s="19">
        <v>1</v>
      </c>
      <c r="G57" s="20">
        <f>+G10+G52+G53</f>
        <v>0</v>
      </c>
      <c r="H57" s="21"/>
      <c r="I57" s="22">
        <v>48</v>
      </c>
      <c r="J57" s="22">
        <v>30</v>
      </c>
    </row>
    <row r="58" ht="42" customHeight="1">
      <c r="A58" s="27" t="s">
        <v>50</v>
      </c>
      <c r="B58" s="28"/>
      <c r="C58" s="28"/>
      <c r="D58" s="29"/>
      <c r="E58" s="30" t="s">
        <v>51</v>
      </c>
      <c r="F58" s="31" t="s">
        <v>51</v>
      </c>
      <c r="G58" s="32">
        <f>G57</f>
        <v>0</v>
      </c>
      <c r="I58" s="33">
        <v>49</v>
      </c>
      <c r="J58" s="33">
        <v>90</v>
      </c>
    </row>
    <row r="59" ht="42" customHeight="1"/>
    <row r="60" ht="42" customHeight="1"/>
    <row r="61" ht="13.2"/>
    <row r="62" ht="13.2"/>
    <row r="63" ht="13.2"/>
    <row r="64" ht="13.2"/>
    <row r="69" ht="13.2"/>
    <row r="70" ht="13.2"/>
    <row r="71" ht="13.2"/>
  </sheetData>
  <sheetProtection sheet="1" objects="1" scenarios="1" spinCount="100000" saltValue="UcfoCCHxmTtYNs31Q/gIXq1mp3IdhGgZ+W8aPCJnhWveprQISOHRN4eGsZl1vncZQ0GcwGUfPZN3ou71FWKusA==" hashValue="q5p4ZWPkHK/Gr5OzdbMAmw/NO1oY9iiAW9HhtBj8s1urT6Dw9DPGG4mVCbJbcC6hChRZ5ntlvQcb8WhGZeAtMw==" algorithmName="SHA-512" password="FD80"/>
  <mergeCells count="40">
    <mergeCell ref="A58:D5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B20:D20"/>
    <mergeCell ref="C21:D21"/>
    <mergeCell ref="A23:D23"/>
    <mergeCell ref="A24:D24"/>
    <mergeCell ref="A25:D25"/>
    <mergeCell ref="A26:D26"/>
    <mergeCell ref="A27:D27"/>
    <mergeCell ref="B28:D28"/>
    <mergeCell ref="C29:D29"/>
    <mergeCell ref="B31:D31"/>
    <mergeCell ref="C32:D32"/>
    <mergeCell ref="B40:D40"/>
    <mergeCell ref="C41:D41"/>
    <mergeCell ref="B43:D43"/>
    <mergeCell ref="C44:D44"/>
    <mergeCell ref="A46:D46"/>
    <mergeCell ref="A47:D47"/>
    <mergeCell ref="A48:D48"/>
    <mergeCell ref="A49:D49"/>
    <mergeCell ref="A50:D50"/>
    <mergeCell ref="A51:D51"/>
    <mergeCell ref="A52:D52"/>
    <mergeCell ref="A53:D53"/>
    <mergeCell ref="B54:D54"/>
    <mergeCell ref="C55:D55"/>
    <mergeCell ref="A57:D5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nakauchi masakazu</cp:lastModifiedBy>
  <cp:lastPrinted>2020-10-12T05:07:54Z</cp:lastPrinted>
  <dcterms:created xsi:type="dcterms:W3CDTF">2014-01-09T08:55:00Z</dcterms:created>
  <dcterms:modified xsi:type="dcterms:W3CDTF">2025-06-18T01:25:21Z</dcterms:modified>
</cp:coreProperties>
</file>